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7" name="ID_8AB2B2BE483240F3AA5C0D5162DEB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66515" y="4606290"/>
          <a:ext cx="1104265" cy="15474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3EDB7D5F916A4C16A9514E77200A5E9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828415" y="2889250"/>
          <a:ext cx="1045845" cy="16135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6B003C84394D459D9ADBCB860293AE7B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856990" y="4056380"/>
          <a:ext cx="1536700" cy="14998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CA09C837782C4EE7B8278BD1F38A961B" descr="图片2"/>
        <xdr:cNvPicPr>
          <a:picLocks noChangeAspect="1"/>
        </xdr:cNvPicPr>
      </xdr:nvPicPr>
      <xdr:blipFill>
        <a:blip r:embed="rId4"/>
        <a:srcRect l="-273" t="11626" r="273" b="25426"/>
        <a:stretch>
          <a:fillRect/>
        </a:stretch>
      </xdr:blipFill>
      <xdr:spPr>
        <a:xfrm>
          <a:off x="4011295" y="7442200"/>
          <a:ext cx="1184275" cy="1226185"/>
        </a:xfrm>
        <a:prstGeom prst="rect">
          <a:avLst/>
        </a:prstGeom>
      </xdr:spPr>
    </xdr:pic>
  </etc:cellImage>
  <etc:cellImage>
    <xdr:pic>
      <xdr:nvPicPr>
        <xdr:cNvPr id="3" name="ID_C2C32018EEDD4B4282C0E2C6E07DFF5B" descr="8580e53adf447b8a7664435b73fa44e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896995" y="5361940"/>
          <a:ext cx="1413510" cy="141541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<sst xmlns="http://schemas.openxmlformats.org/spreadsheetml/2006/main" count="24" uniqueCount="21">
  <si>
    <t>体育部教师服装采购明细表</t>
  </si>
  <si>
    <t>序号</t>
  </si>
  <si>
    <t>名称</t>
  </si>
  <si>
    <t>单位</t>
  </si>
  <si>
    <t>数量</t>
  </si>
  <si>
    <t>单价</t>
  </si>
  <si>
    <t>金额</t>
  </si>
  <si>
    <t>图片</t>
  </si>
  <si>
    <t>参数</t>
  </si>
  <si>
    <t>套装</t>
  </si>
  <si>
    <t>套</t>
  </si>
  <si>
    <t>李宁运动套装
男女士风衣开衫外套/卫衣/运动裤 春秋
2025新款运动冲锋衣</t>
  </si>
  <si>
    <t>体恤衫</t>
  </si>
  <si>
    <t>件</t>
  </si>
  <si>
    <t>李宁运动户外
短袖体恤衫
APLV441</t>
  </si>
  <si>
    <t>运动鞋</t>
  </si>
  <si>
    <t>双</t>
  </si>
  <si>
    <t>安踏扶摇3/休闲鞋
夏季白搭运动鞋112448899</t>
  </si>
  <si>
    <t>羽绒服套装</t>
  </si>
  <si>
    <t xml:space="preserve">李宁/安踏长款羽绒服
男女同款
新品鹅绒过膝羽绒服
</t>
  </si>
  <si>
    <t>李宁赤兔7por
羲龙逐日
低帮跑步鞋
男女同款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</si>
</sst>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5" Type="http://schemas.openxmlformats.org/officeDocument/2006/relationships/image" Target="media/image5.jpe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H1"/>
    </sheetView>
  </sheetViews>
  <sheetFormatPr defaultColWidth="9" defaultRowHeight="13.5" outlineLevelRow="6" outlineLevelCol="7"/>
  <cols>
    <col min="1" max="1" width="4.38333333333333" style="1" customWidth="1"/>
    <col min="2" max="2" width="13" customWidth="1"/>
    <col min="3" max="3" width="7.125" style="2" customWidth="1"/>
    <col min="4" max="4" width="7.875" style="2" customWidth="1"/>
    <col min="5" max="5" width="7.25" style="2" customWidth="1"/>
    <col min="6" max="6" width="7.125" style="2" customWidth="1"/>
    <col min="7" max="7" width="23.3833333333333" customWidth="1"/>
    <col min="8" max="8" width="18.875" style="3" customWidth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</row>
    <row r="3" ht="137" customHeight="1" spans="1:8">
      <c r="A3" s="7">
        <v>1</v>
      </c>
      <c r="B3" s="5" t="s">
        <v>9</v>
      </c>
      <c r="C3" s="6" t="s">
        <v>10</v>
      </c>
      <c r="D3" s="6">
        <v>21</v>
      </c>
      <c r="E3" s="6">
        <v>590</v>
      </c>
      <c r="F3" s="6">
        <f>D3*E3</f>
        <v>12390</v>
      </c>
      <c r="G3" s="8" t="str">
        <f>_xlfn.DISPIMG("ID_3EDB7D5F916A4C16A9514E77200A5E9E",1)</f>
        <v>=DISPIMG("ID_3EDB7D5F916A4C16A9514E77200A5E9E",1)</v>
      </c>
      <c r="H3" s="9" t="s">
        <v>11</v>
      </c>
    </row>
    <row r="4" ht="119" customHeight="1" spans="1:8">
      <c r="A4" s="7">
        <v>2</v>
      </c>
      <c r="B4" s="5" t="s">
        <v>12</v>
      </c>
      <c r="C4" s="6" t="s">
        <v>13</v>
      </c>
      <c r="D4" s="6">
        <v>21</v>
      </c>
      <c r="E4" s="6">
        <v>249</v>
      </c>
      <c r="F4" s="6">
        <v>5229</v>
      </c>
      <c r="G4" s="8" t="str">
        <f>_xlfn.DISPIMG("ID_8AB2B2BE483240F3AA5C0D5162DEB349",1)</f>
        <v>=DISPIMG("ID_8AB2B2BE483240F3AA5C0D5162DEB349",1)</v>
      </c>
      <c r="H4" s="9" t="s">
        <v>14</v>
      </c>
    </row>
    <row r="5" ht="147" customHeight="1" spans="1:8">
      <c r="A5" s="7">
        <v>3</v>
      </c>
      <c r="B5" s="5" t="s">
        <v>15</v>
      </c>
      <c r="C5" s="6" t="s">
        <v>16</v>
      </c>
      <c r="D5" s="6">
        <v>21</v>
      </c>
      <c r="E5" s="6">
        <v>360</v>
      </c>
      <c r="F5" s="6">
        <v>7560</v>
      </c>
      <c r="G5" s="8" t="str">
        <f>_xlfn.DISPIMG("ID_6B003C84394D459D9ADBCB860293AE7B",1)</f>
        <v>=DISPIMG("ID_6B003C84394D459D9ADBCB860293AE7B",1)</v>
      </c>
      <c r="H5" s="9" t="s">
        <v>17</v>
      </c>
    </row>
    <row r="6" ht="118" customHeight="1" spans="1:8">
      <c r="A6" s="10">
        <v>4</v>
      </c>
      <c r="B6" s="11" t="s">
        <v>18</v>
      </c>
      <c r="C6" s="7" t="s">
        <v>13</v>
      </c>
      <c r="D6" s="7">
        <v>22</v>
      </c>
      <c r="E6" s="7">
        <v>1131</v>
      </c>
      <c r="F6" s="7">
        <v>24882</v>
      </c>
      <c r="G6" s="11" t="str">
        <f>_xlfn.DISPIMG("ID_C2C32018EEDD4B4282C0E2C6E07DFF5B",1)</f>
        <v>=DISPIMG("ID_C2C32018EEDD4B4282C0E2C6E07DFF5B",1)</v>
      </c>
      <c r="H6" s="12" t="s">
        <v>19</v>
      </c>
    </row>
    <row r="7" ht="104" customHeight="1" spans="1:8">
      <c r="A7" s="10">
        <v>5</v>
      </c>
      <c r="B7" s="11" t="s">
        <v>15</v>
      </c>
      <c r="C7" s="7" t="s">
        <v>16</v>
      </c>
      <c r="D7" s="7">
        <v>22</v>
      </c>
      <c r="E7" s="7">
        <v>369</v>
      </c>
      <c r="F7" s="7">
        <v>8118</v>
      </c>
      <c r="G7" s="11" t="str">
        <f>_xlfn.DISPIMG("ID_CA09C837782C4EE7B8278BD1F38A961B",1)</f>
        <v>=DISPIMG("ID_CA09C837782C4EE7B8278BD1F38A961B",1)</v>
      </c>
      <c r="H7" s="12" t="s">
        <v>20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璇</cp:lastModifiedBy>
  <dcterms:created xsi:type="dcterms:W3CDTF">2023-05-12T11:15:00Z</dcterms:created>
  <dcterms:modified xsi:type="dcterms:W3CDTF">2025-07-04T09:07:36Z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E6F68950067845AEAB773D029204771A_13</vt:lpwstr>
  </property>
</Properties>
</file>